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VIBECODE\hqlandV21111111\"/>
    </mc:Choice>
  </mc:AlternateContent>
  <xr:revisionPtr revIDLastSave="0" documentId="13_ncr:1_{CA78F443-65E3-4A3A-BA68-A49C8F7455B1}" xr6:coauthVersionLast="47" xr6:coauthVersionMax="47" xr10:uidLastSave="{00000000-0000-0000-0000-000000000000}"/>
  <bookViews>
    <workbookView xWindow="-120" yWindow="-120" windowWidth="29040" windowHeight="15720" xr2:uid="{FC7BDE00-0B7C-47CD-BD37-96AE8A4BC68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T46" i="1" l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T2" i="1"/>
</calcChain>
</file>

<file path=xl/sharedStrings.xml><?xml version="1.0" encoding="utf-8"?>
<sst xmlns="http://schemas.openxmlformats.org/spreadsheetml/2006/main" count="208" uniqueCount="79">
  <si>
    <t>STT</t>
  </si>
  <si>
    <t>Khu</t>
  </si>
  <si>
    <t>Lô</t>
  </si>
  <si>
    <t>Diện tích (m²)</t>
  </si>
  <si>
    <t>Đơn giá</t>
  </si>
  <si>
    <t>Thành tiền</t>
  </si>
  <si>
    <t>Giá trị QSDĐ</t>
  </si>
  <si>
    <t>Giá trị Móng (tạm tính)</t>
  </si>
  <si>
    <t>Giá trị HĐMB (tạm tính)</t>
  </si>
  <si>
    <t>Tiếp giáp đường</t>
  </si>
  <si>
    <t>Số mặt tiền</t>
  </si>
  <si>
    <t>Số tầng cao</t>
  </si>
  <si>
    <t>Mật độ XD</t>
  </si>
  <si>
    <t>Tình trạng xây dựng</t>
  </si>
  <si>
    <t>Tình trạng hạ tầng</t>
  </si>
  <si>
    <t>Giấy CNQSDĐ</t>
  </si>
  <si>
    <t>GT Quyết toán móng</t>
  </si>
  <si>
    <t>GT Quyết toán chi phí TC</t>
  </si>
  <si>
    <t>GT Quyết toán thân</t>
  </si>
  <si>
    <t>Trạng thái sổ (tổng hợp)</t>
  </si>
  <si>
    <t>STH03</t>
  </si>
  <si>
    <t>STH03.01</t>
  </si>
  <si>
    <t>Đường số  6 &amp; 2A</t>
  </si>
  <si>
    <t>Đường: Đã thảm nhựa  - Bó vỉa: Đã  hoàn thành - Vỉa hè: Đang thi công - Nước: Đã  hoàn thành (Đã bàn giao) - Nước mưa: Đã  hoàn thành - Nước thải: Đã  hoàn thành - Điện: Đã  hoàn thành  - Chiếu sáng: Đã  hoàn thành - Viễn thông: Đã  hoàn thành</t>
  </si>
  <si>
    <t>STH03.02</t>
  </si>
  <si>
    <t>Đường số 6</t>
  </si>
  <si>
    <t>Đường: Đã thảm nhựa  - Bó vỉa: Đã  hoàn thành - Vỉa hè: Đã  hoàn thành lát gạch - Nước: Đã  hoàn thành (Đã bàn giao) - Nước mưa: Đã  hoàn thành - Nước thải: Đã  hoàn thành - Điện: Đã  hoàn thành  - Chiếu sáng: Đã  hoàn thành - Viễn thông: Đã  hoàn thành</t>
  </si>
  <si>
    <t>STH03.03</t>
  </si>
  <si>
    <t>Đã xây nhà</t>
  </si>
  <si>
    <t>Cấp sổ đỏ đợt 1</t>
  </si>
  <si>
    <t>STH03.04</t>
  </si>
  <si>
    <t>STH03.05</t>
  </si>
  <si>
    <t>STH03.06</t>
  </si>
  <si>
    <t>STH03.07</t>
  </si>
  <si>
    <t>STH03.08</t>
  </si>
  <si>
    <t>STH03.09</t>
  </si>
  <si>
    <t xml:space="preserve">Đường số </t>
  </si>
  <si>
    <t>STH03.10</t>
  </si>
  <si>
    <t>STH03.11</t>
  </si>
  <si>
    <t>STH03.12</t>
  </si>
  <si>
    <t>STH03.12A</t>
  </si>
  <si>
    <t>STH03.14</t>
  </si>
  <si>
    <t>STH03.15</t>
  </si>
  <si>
    <t>STH03.16</t>
  </si>
  <si>
    <t>STH03.17</t>
  </si>
  <si>
    <t>STH03.18</t>
  </si>
  <si>
    <t>Đường số 6 &amp; 2</t>
  </si>
  <si>
    <t>Đã ép cọc</t>
  </si>
  <si>
    <t>STH03.19</t>
  </si>
  <si>
    <t>Đường số 2</t>
  </si>
  <si>
    <t>STH03.20</t>
  </si>
  <si>
    <t>STH03.21</t>
  </si>
  <si>
    <t>STH03.22</t>
  </si>
  <si>
    <t>STH03.23</t>
  </si>
  <si>
    <t>Đường số 2 &amp; 8A</t>
  </si>
  <si>
    <t>STH03.24</t>
  </si>
  <si>
    <t>Đường số 8A</t>
  </si>
  <si>
    <t>STH03.25</t>
  </si>
  <si>
    <t>STH03.26</t>
  </si>
  <si>
    <t>STH03.27</t>
  </si>
  <si>
    <t>STH03.28</t>
  </si>
  <si>
    <t>STH03.29</t>
  </si>
  <si>
    <t>STH03.30</t>
  </si>
  <si>
    <t>STH03.31</t>
  </si>
  <si>
    <t>STH03.32</t>
  </si>
  <si>
    <t>STH03.33</t>
  </si>
  <si>
    <t>STH03.34</t>
  </si>
  <si>
    <t>STH03.35</t>
  </si>
  <si>
    <t>STH03.36</t>
  </si>
  <si>
    <t>STH03.37</t>
  </si>
  <si>
    <t>STH03.38</t>
  </si>
  <si>
    <t>STH03.39</t>
  </si>
  <si>
    <t>STH03.40</t>
  </si>
  <si>
    <t>Đường số 8A &amp; 2A</t>
  </si>
  <si>
    <t>STH03.41</t>
  </si>
  <si>
    <t>Đường số 2A</t>
  </si>
  <si>
    <t>STH03.42</t>
  </si>
  <si>
    <t>STH03.43</t>
  </si>
  <si>
    <t>STH03.44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</si>
</sst>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rgb="FFFFFFFF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3" fontId="0" fillId="0" borderId="0" xfId="0" applyNumberFormat="1"/>
    <xf numFmtId="0" fontId="1" fillId="3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VIBECODE\hqlandV21111111\DATATONG_1.xlsx" TargetMode="External"/><Relationship Id="rId1" Type="http://schemas.openxmlformats.org/officeDocument/2006/relationships/externalLinkPath" Target="DATATONG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Data-II"/>
      <sheetName val="2-Tiến độ-TT"/>
      <sheetName val="3-Thu tiền-HQL"/>
      <sheetName val="4-Sản phẩm"/>
      <sheetName val="5-Hợp đồng"/>
      <sheetName val="6-Khách hàng"/>
      <sheetName val="7-HĐ-Khách hàng"/>
      <sheetName val="8-Tra cứu lịch sử"/>
      <sheetName val="9-Phụ lục HĐ"/>
      <sheetName val="10-Quyết toán &amp; Bàn giao"/>
      <sheetName val="11-Hướng dẫn tra cứu"/>
      <sheetName val="TÀI LIỆU KỸ THUẬT V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B1" t="str">
            <v>Lô</v>
          </cell>
          <cell r="K1" t="str">
            <v>Trạng thái sổ đỏ</v>
          </cell>
        </row>
        <row r="2">
          <cell r="B2" t="str">
            <v>STH03.01</v>
          </cell>
          <cell r="K2" t="str">
            <v>Đã có sổ đỏ</v>
          </cell>
        </row>
        <row r="3">
          <cell r="B3" t="str">
            <v>STH03.01</v>
          </cell>
          <cell r="K3" t="str">
            <v>Đã có sổ đỏ</v>
          </cell>
        </row>
        <row r="4">
          <cell r="B4" t="str">
            <v>STH03.01</v>
          </cell>
          <cell r="K4" t="str">
            <v>Đã có sổ đỏ</v>
          </cell>
        </row>
        <row r="5">
          <cell r="B5" t="str">
            <v>STH03.03</v>
          </cell>
          <cell r="K5" t="str">
            <v>Đã có sổ đỏ</v>
          </cell>
        </row>
        <row r="6">
          <cell r="B6" t="str">
            <v>STH03.03</v>
          </cell>
          <cell r="K6" t="str">
            <v>Đã có sổ đỏ</v>
          </cell>
        </row>
        <row r="7">
          <cell r="B7" t="str">
            <v>STH03.03</v>
          </cell>
          <cell r="K7" t="str">
            <v>Đã có sổ đỏ</v>
          </cell>
        </row>
        <row r="8">
          <cell r="B8" t="str">
            <v>STH03.04</v>
          </cell>
          <cell r="K8" t="str">
            <v>Đã có sổ đỏ</v>
          </cell>
        </row>
        <row r="9">
          <cell r="B9" t="str">
            <v>STH03.04</v>
          </cell>
          <cell r="K9" t="str">
            <v>Đã có sổ đỏ</v>
          </cell>
        </row>
        <row r="10">
          <cell r="B10" t="str">
            <v>STH03.04</v>
          </cell>
          <cell r="K10" t="str">
            <v>Đã có sổ đỏ</v>
          </cell>
        </row>
        <row r="11">
          <cell r="B11" t="str">
            <v>STH03.05</v>
          </cell>
          <cell r="K11" t="str">
            <v>Đã có sổ đỏ</v>
          </cell>
        </row>
        <row r="12">
          <cell r="B12" t="str">
            <v>STH03.05</v>
          </cell>
          <cell r="K12" t="str">
            <v>Đã có sổ đỏ</v>
          </cell>
        </row>
        <row r="13">
          <cell r="B13" t="str">
            <v>STH03.05</v>
          </cell>
          <cell r="K13" t="str">
            <v>Đã có sổ đỏ</v>
          </cell>
        </row>
        <row r="14">
          <cell r="B14" t="str">
            <v>STH03.06</v>
          </cell>
          <cell r="K14" t="str">
            <v>Đã có sổ đỏ</v>
          </cell>
        </row>
        <row r="15">
          <cell r="B15" t="str">
            <v>STH03.06</v>
          </cell>
          <cell r="K15" t="str">
            <v>Đã có sổ đỏ</v>
          </cell>
        </row>
        <row r="16">
          <cell r="B16" t="str">
            <v>STH03.06</v>
          </cell>
          <cell r="K16" t="str">
            <v>Đã có sổ đỏ</v>
          </cell>
        </row>
        <row r="17">
          <cell r="B17" t="str">
            <v>STH03.07</v>
          </cell>
          <cell r="K17" t="str">
            <v>Đã có sổ đỏ</v>
          </cell>
        </row>
        <row r="18">
          <cell r="B18" t="str">
            <v>STH03.07</v>
          </cell>
          <cell r="K18" t="str">
            <v>Đã có sổ đỏ</v>
          </cell>
        </row>
        <row r="19">
          <cell r="B19" t="str">
            <v>STH03.07</v>
          </cell>
          <cell r="K19" t="str">
            <v>Đã có sổ đỏ</v>
          </cell>
        </row>
        <row r="20">
          <cell r="B20" t="str">
            <v>STH03.08</v>
          </cell>
          <cell r="K20" t="str">
            <v>Đã có sổ đỏ</v>
          </cell>
        </row>
        <row r="21">
          <cell r="B21" t="str">
            <v>STH03.08</v>
          </cell>
          <cell r="K21" t="str">
            <v>Đã có sổ đỏ</v>
          </cell>
        </row>
        <row r="22">
          <cell r="B22" t="str">
            <v>STH03.08</v>
          </cell>
          <cell r="K22" t="str">
            <v>Đã có sổ đỏ</v>
          </cell>
        </row>
        <row r="23">
          <cell r="B23" t="str">
            <v>STH03.09</v>
          </cell>
          <cell r="K23" t="str">
            <v>Chưa nộp hồ sơ</v>
          </cell>
        </row>
        <row r="24">
          <cell r="B24" t="str">
            <v>STH03.09</v>
          </cell>
          <cell r="K24" t="str">
            <v>Chưa nộp hồ sơ</v>
          </cell>
        </row>
        <row r="25">
          <cell r="B25" t="str">
            <v>STH03.09</v>
          </cell>
          <cell r="K25" t="str">
            <v>Chưa nộp hồ sơ</v>
          </cell>
        </row>
        <row r="26">
          <cell r="B26" t="str">
            <v>STH03.10</v>
          </cell>
          <cell r="K26" t="str">
            <v>Chưa nộp hồ sơ</v>
          </cell>
        </row>
        <row r="27">
          <cell r="B27" t="str">
            <v>STH03.10</v>
          </cell>
          <cell r="K27" t="str">
            <v>Chưa nộp hồ sơ</v>
          </cell>
        </row>
        <row r="28">
          <cell r="B28" t="str">
            <v>STH03.10</v>
          </cell>
          <cell r="K28" t="str">
            <v>Chưa nộp hồ sơ</v>
          </cell>
        </row>
        <row r="29">
          <cell r="B29" t="str">
            <v>STH03.11</v>
          </cell>
          <cell r="K29" t="str">
            <v>Chưa nộp hồ sơ</v>
          </cell>
        </row>
        <row r="30">
          <cell r="B30" t="str">
            <v>STH03.11</v>
          </cell>
          <cell r="K30" t="str">
            <v>Chưa nộp hồ sơ</v>
          </cell>
        </row>
        <row r="31">
          <cell r="B31" t="str">
            <v>STH03.11</v>
          </cell>
          <cell r="K31" t="str">
            <v>Chưa nộp hồ sơ</v>
          </cell>
        </row>
        <row r="32">
          <cell r="B32" t="str">
            <v>STH03.12</v>
          </cell>
          <cell r="K32" t="str">
            <v>Chưa nộp hồ sơ</v>
          </cell>
        </row>
        <row r="33">
          <cell r="B33" t="str">
            <v>STH03.12A</v>
          </cell>
          <cell r="K33" t="str">
            <v>Chưa nộp hồ sơ</v>
          </cell>
        </row>
        <row r="34">
          <cell r="B34" t="str">
            <v>STH03.12A</v>
          </cell>
          <cell r="K34" t="str">
            <v>Chưa nộp hồ sơ</v>
          </cell>
        </row>
        <row r="35">
          <cell r="B35" t="str">
            <v>STH03.12A</v>
          </cell>
          <cell r="K35" t="str">
            <v>Chưa nộp hồ sơ</v>
          </cell>
        </row>
        <row r="36">
          <cell r="B36" t="str">
            <v>STH03.14</v>
          </cell>
          <cell r="K36" t="str">
            <v>Chưa nộp hồ sơ</v>
          </cell>
        </row>
        <row r="37">
          <cell r="B37" t="str">
            <v>STH03.14</v>
          </cell>
          <cell r="K37" t="str">
            <v>Chưa nộp hồ sơ</v>
          </cell>
        </row>
        <row r="38">
          <cell r="B38" t="str">
            <v>STH03.14</v>
          </cell>
          <cell r="K38" t="str">
            <v>Chưa nộp hồ sơ</v>
          </cell>
        </row>
        <row r="39">
          <cell r="B39" t="str">
            <v>STH03.15</v>
          </cell>
          <cell r="K39" t="str">
            <v>Chưa nộp hồ sơ</v>
          </cell>
        </row>
        <row r="40">
          <cell r="B40" t="str">
            <v>STH03.15</v>
          </cell>
          <cell r="K40" t="str">
            <v>Chưa nộp hồ sơ</v>
          </cell>
        </row>
        <row r="41">
          <cell r="B41" t="str">
            <v>STH03.15</v>
          </cell>
          <cell r="K41" t="str">
            <v>Chưa nộp hồ sơ</v>
          </cell>
        </row>
        <row r="42">
          <cell r="B42" t="str">
            <v>STH03.16</v>
          </cell>
          <cell r="K42" t="str">
            <v>Chưa nộp hồ sơ</v>
          </cell>
        </row>
        <row r="43">
          <cell r="B43" t="str">
            <v>STH03.16</v>
          </cell>
          <cell r="K43" t="str">
            <v>Chưa nộp hồ sơ</v>
          </cell>
        </row>
        <row r="44">
          <cell r="B44" t="str">
            <v>STH03.16</v>
          </cell>
          <cell r="K44" t="str">
            <v>Chưa nộp hồ sơ</v>
          </cell>
        </row>
        <row r="45">
          <cell r="B45" t="str">
            <v>STH03.17</v>
          </cell>
          <cell r="K45" t="str">
            <v>Chưa nộp hồ sơ</v>
          </cell>
        </row>
        <row r="46">
          <cell r="B46" t="str">
            <v>STH03.17</v>
          </cell>
          <cell r="K46" t="str">
            <v>Chưa nộp hồ sơ</v>
          </cell>
        </row>
        <row r="47">
          <cell r="B47" t="str">
            <v>STH03.17</v>
          </cell>
          <cell r="K47" t="str">
            <v>Chưa nộp hồ sơ</v>
          </cell>
        </row>
        <row r="48">
          <cell r="B48" t="str">
            <v>STH03.18</v>
          </cell>
          <cell r="K48" t="str">
            <v>Chưa nộp hồ sơ</v>
          </cell>
        </row>
        <row r="49">
          <cell r="B49" t="str">
            <v>STH03.18</v>
          </cell>
          <cell r="K49" t="str">
            <v>Chưa nộp hồ sơ</v>
          </cell>
        </row>
        <row r="50">
          <cell r="B50" t="str">
            <v>STH03.19</v>
          </cell>
          <cell r="K50" t="str">
            <v>Chưa nộp hồ sơ</v>
          </cell>
        </row>
        <row r="51">
          <cell r="B51" t="str">
            <v>STH03.19</v>
          </cell>
          <cell r="K51" t="str">
            <v>Chưa nộp hồ sơ</v>
          </cell>
        </row>
        <row r="52">
          <cell r="B52" t="str">
            <v>STH03.20</v>
          </cell>
          <cell r="K52" t="str">
            <v>Đã có sổ đỏ</v>
          </cell>
        </row>
        <row r="53">
          <cell r="B53" t="str">
            <v>STH03.20</v>
          </cell>
          <cell r="K53" t="str">
            <v>Đã có sổ đỏ</v>
          </cell>
        </row>
        <row r="54">
          <cell r="B54" t="str">
            <v>STH03.21</v>
          </cell>
          <cell r="K54" t="str">
            <v>Đã có sổ đỏ</v>
          </cell>
        </row>
        <row r="55">
          <cell r="B55" t="str">
            <v>STH03.21</v>
          </cell>
          <cell r="K55" t="str">
            <v>Đã có sổ đỏ</v>
          </cell>
        </row>
        <row r="56">
          <cell r="B56" t="str">
            <v>STH03.21</v>
          </cell>
          <cell r="K56" t="str">
            <v>Đã có sổ đỏ</v>
          </cell>
        </row>
        <row r="57">
          <cell r="B57" t="str">
            <v>STH03.22</v>
          </cell>
          <cell r="K57" t="str">
            <v>Chưa nộp hồ sơ</v>
          </cell>
        </row>
        <row r="58">
          <cell r="B58" t="str">
            <v>STH03.23</v>
          </cell>
          <cell r="K58" t="str">
            <v>Chưa nộp hồ sơ</v>
          </cell>
        </row>
        <row r="59">
          <cell r="B59" t="str">
            <v>STH03.23</v>
          </cell>
          <cell r="K59" t="str">
            <v>Chưa nộp hồ sơ</v>
          </cell>
        </row>
        <row r="60">
          <cell r="B60" t="str">
            <v>STH03.23</v>
          </cell>
          <cell r="K60" t="str">
            <v>Chưa nộp hồ sơ</v>
          </cell>
        </row>
        <row r="61">
          <cell r="B61" t="str">
            <v>STH03.24</v>
          </cell>
          <cell r="K61" t="str">
            <v>Chưa nộp hồ sơ</v>
          </cell>
        </row>
        <row r="62">
          <cell r="B62" t="str">
            <v>STH03.24</v>
          </cell>
          <cell r="K62" t="str">
            <v>Chưa nộp hồ sơ</v>
          </cell>
        </row>
        <row r="63">
          <cell r="B63" t="str">
            <v>STH03.24</v>
          </cell>
          <cell r="K63" t="str">
            <v>Chưa nộp hồ sơ</v>
          </cell>
        </row>
        <row r="64">
          <cell r="B64" t="str">
            <v>STH03.25</v>
          </cell>
          <cell r="K64" t="str">
            <v>Chưa nộp hồ sơ</v>
          </cell>
        </row>
        <row r="65">
          <cell r="B65" t="str">
            <v>STH03.25</v>
          </cell>
          <cell r="K65" t="str">
            <v>Chưa nộp hồ sơ</v>
          </cell>
        </row>
        <row r="66">
          <cell r="B66" t="str">
            <v>STH03.25</v>
          </cell>
          <cell r="K66" t="str">
            <v>Chưa nộp hồ sơ</v>
          </cell>
        </row>
        <row r="67">
          <cell r="B67" t="str">
            <v>STH03.26</v>
          </cell>
          <cell r="K67" t="str">
            <v>Chưa nộp hồ sơ</v>
          </cell>
        </row>
        <row r="68">
          <cell r="B68" t="str">
            <v>STH03.27</v>
          </cell>
          <cell r="K68" t="str">
            <v>Chưa nộp hồ sơ</v>
          </cell>
        </row>
        <row r="69">
          <cell r="B69" t="str">
            <v>STH03.28</v>
          </cell>
          <cell r="K69" t="str">
            <v>Chưa nộp hồ sơ</v>
          </cell>
        </row>
        <row r="70">
          <cell r="B70" t="str">
            <v>STH03.29</v>
          </cell>
          <cell r="K70" t="str">
            <v>Chưa nộp hồ sơ</v>
          </cell>
        </row>
        <row r="71">
          <cell r="B71" t="str">
            <v>STH03.30</v>
          </cell>
          <cell r="K71" t="str">
            <v>Chưa nộp hồ sơ</v>
          </cell>
        </row>
        <row r="72">
          <cell r="B72" t="str">
            <v>STH03.30</v>
          </cell>
          <cell r="K72" t="str">
            <v>Đã có sổ đỏ</v>
          </cell>
        </row>
        <row r="73">
          <cell r="B73" t="str">
            <v>STH03.30</v>
          </cell>
          <cell r="K73" t="str">
            <v>Đã có sổ đỏ</v>
          </cell>
        </row>
        <row r="74">
          <cell r="B74" t="str">
            <v>STH03.31</v>
          </cell>
          <cell r="K74" t="str">
            <v>Chưa nộp hồ sơ</v>
          </cell>
        </row>
        <row r="75">
          <cell r="B75" t="str">
            <v>STH03.32</v>
          </cell>
          <cell r="K75" t="str">
            <v>Đã có sổ đỏ</v>
          </cell>
        </row>
        <row r="76">
          <cell r="B76" t="str">
            <v>STH03.32</v>
          </cell>
          <cell r="K76" t="str">
            <v>Đã có sổ đỏ</v>
          </cell>
        </row>
        <row r="77">
          <cell r="B77" t="str">
            <v>STH03.32</v>
          </cell>
          <cell r="K77" t="str">
            <v>Đã có sổ đỏ</v>
          </cell>
        </row>
        <row r="78">
          <cell r="B78" t="str">
            <v>STH03.33</v>
          </cell>
          <cell r="K78" t="str">
            <v>Chưa nộp hồ sơ</v>
          </cell>
        </row>
        <row r="79">
          <cell r="B79" t="str">
            <v>STH03.33</v>
          </cell>
          <cell r="K79" t="str">
            <v>Đã có sổ đỏ</v>
          </cell>
        </row>
        <row r="80">
          <cell r="B80" t="str">
            <v>STH03.33</v>
          </cell>
          <cell r="K80" t="str">
            <v>Đã có sổ đỏ</v>
          </cell>
        </row>
        <row r="81">
          <cell r="B81" t="str">
            <v>STH03.34</v>
          </cell>
          <cell r="K81" t="str">
            <v>Chưa nộp hồ sơ</v>
          </cell>
        </row>
        <row r="82">
          <cell r="B82" t="str">
            <v>STH03.34</v>
          </cell>
          <cell r="K82" t="str">
            <v>Đã có sổ đỏ</v>
          </cell>
        </row>
        <row r="83">
          <cell r="B83" t="str">
            <v>STH03.34</v>
          </cell>
          <cell r="K83" t="str">
            <v>Đã có sổ đỏ</v>
          </cell>
        </row>
        <row r="84">
          <cell r="B84" t="str">
            <v>STH03.35</v>
          </cell>
          <cell r="K84" t="str">
            <v>Đã có sổ đỏ</v>
          </cell>
        </row>
        <row r="85">
          <cell r="B85" t="str">
            <v>STH03.35</v>
          </cell>
          <cell r="K85" t="str">
            <v>Đã có sổ đỏ</v>
          </cell>
        </row>
        <row r="86">
          <cell r="B86" t="str">
            <v>STH03.35</v>
          </cell>
          <cell r="K86" t="str">
            <v>Đã có sổ đỏ</v>
          </cell>
        </row>
        <row r="87">
          <cell r="B87" t="str">
            <v>STH03.36</v>
          </cell>
          <cell r="K87" t="str">
            <v>Đã có sổ đỏ</v>
          </cell>
        </row>
        <row r="88">
          <cell r="B88" t="str">
            <v>STH03.36</v>
          </cell>
          <cell r="K88" t="str">
            <v>Đã có sổ đỏ</v>
          </cell>
        </row>
        <row r="89">
          <cell r="B89" t="str">
            <v>STH03.38</v>
          </cell>
          <cell r="K89" t="str">
            <v>Đã có sổ đỏ</v>
          </cell>
        </row>
        <row r="90">
          <cell r="B90" t="str">
            <v>STH03.38</v>
          </cell>
          <cell r="K90" t="str">
            <v>Đã có sổ đỏ</v>
          </cell>
        </row>
        <row r="91">
          <cell r="B91" t="str">
            <v>STH03.38</v>
          </cell>
          <cell r="K91" t="str">
            <v>Đã có sổ đỏ</v>
          </cell>
        </row>
        <row r="92">
          <cell r="B92" t="str">
            <v>STH03.39</v>
          </cell>
          <cell r="K92" t="str">
            <v>Đã có sổ đỏ</v>
          </cell>
        </row>
        <row r="93">
          <cell r="B93" t="str">
            <v>STH03.39</v>
          </cell>
          <cell r="K93" t="str">
            <v>Đã có sổ đỏ</v>
          </cell>
        </row>
        <row r="94">
          <cell r="B94" t="str">
            <v>STH03.39</v>
          </cell>
          <cell r="K94" t="str">
            <v>Đã có sổ đỏ</v>
          </cell>
        </row>
        <row r="95">
          <cell r="B95" t="str">
            <v>STH03.40</v>
          </cell>
          <cell r="K95" t="str">
            <v>Chưa nộp hồ sơ</v>
          </cell>
        </row>
        <row r="96">
          <cell r="B96" t="str">
            <v>STH03.40</v>
          </cell>
          <cell r="K96" t="str">
            <v>Chưa nộp hồ sơ</v>
          </cell>
        </row>
        <row r="97">
          <cell r="B97" t="str">
            <v>STH03.40</v>
          </cell>
          <cell r="K97" t="str">
            <v>Chưa nộp hồ sơ</v>
          </cell>
        </row>
        <row r="98">
          <cell r="B98" t="str">
            <v>STH03.41</v>
          </cell>
          <cell r="K98" t="str">
            <v>Chưa nộp hồ sơ</v>
          </cell>
        </row>
        <row r="99">
          <cell r="B99" t="str">
            <v>STH03.41</v>
          </cell>
          <cell r="K99" t="str">
            <v>Chưa nộp hồ sơ</v>
          </cell>
        </row>
        <row r="100">
          <cell r="B100" t="str">
            <v>STH03.41</v>
          </cell>
          <cell r="K100" t="str">
            <v>Chưa nộp hồ sơ</v>
          </cell>
        </row>
        <row r="101">
          <cell r="B101" t="str">
            <v>STH03.42</v>
          </cell>
          <cell r="K101" t="str">
            <v>Chưa nộp hồ sơ</v>
          </cell>
        </row>
        <row r="102">
          <cell r="B102" t="str">
            <v>STH03.42</v>
          </cell>
          <cell r="K102" t="str">
            <v>Đã có sổ đỏ</v>
          </cell>
        </row>
        <row r="103">
          <cell r="B103" t="str">
            <v>STH03.42</v>
          </cell>
          <cell r="K103" t="str">
            <v>Đã có sổ đỏ</v>
          </cell>
        </row>
        <row r="104">
          <cell r="B104" t="str">
            <v>STH03.43</v>
          </cell>
          <cell r="K104" t="str">
            <v>Chưa nộp hồ sơ</v>
          </cell>
        </row>
        <row r="105">
          <cell r="B105" t="str">
            <v>STH03.43</v>
          </cell>
          <cell r="K105" t="str">
            <v>Đã có sổ đỏ</v>
          </cell>
        </row>
        <row r="106">
          <cell r="B106" t="str">
            <v>STH03.43</v>
          </cell>
          <cell r="K106" t="str">
            <v>Đã có sổ đỏ</v>
          </cell>
        </row>
        <row r="107">
          <cell r="B107" t="str">
            <v>STH03.44</v>
          </cell>
          <cell r="K107" t="str">
            <v>Chưa nộp hồ sơ</v>
          </cell>
        </row>
        <row r="108">
          <cell r="B108" t="str">
            <v>STH03.44</v>
          </cell>
          <cell r="K108" t="str">
            <v>Chưa nộp hồ sơ</v>
          </cell>
        </row>
        <row r="109">
          <cell r="B109" t="str">
            <v>STH03.44</v>
          </cell>
          <cell r="K109" t="str">
            <v>Chưa nộp hồ sơ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57D9E-5423-424D-B11B-398D00384B08}">
  <dimension ref="A1:T46"/>
  <sheetViews>
    <sheetView tabSelected="1" workbookViewId="0">
      <selection activeCell="S1" sqref="S1"/>
    </sheetView>
  </sheetViews>
  <sheetFormatPr defaultRowHeight="15" x14ac:dyDescent="0.25"/>
  <cols>
    <col min="8" max="8" width="19.5703125" customWidth="1"/>
    <col min="9" max="9" width="18.7109375" customWidth="1"/>
    <col min="10" max="10" width="21.28515625" customWidth="1"/>
    <col min="15" max="15" width="28.28515625" customWidth="1"/>
    <col min="17" max="17" width="11.140625" bestFit="1" customWidth="1"/>
    <col min="20" max="20" width="14.85546875" bestFit="1" customWidth="1"/>
  </cols>
  <sheetData>
    <row r="1" spans="1:20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4" t="s">
        <v>7</v>
      </c>
      <c r="I1" s="4" t="s">
        <v>8</v>
      </c>
      <c r="J1" s="4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1" t="s">
        <v>15</v>
      </c>
      <c r="Q1" s="4" t="s">
        <v>16</v>
      </c>
      <c r="R1" s="4" t="s">
        <v>17</v>
      </c>
      <c r="S1" s="4" t="s">
        <v>18</v>
      </c>
      <c r="T1" s="1" t="s">
        <v>19</v>
      </c>
    </row>
    <row r="2" spans="1:20" x14ac:dyDescent="0.25">
      <c r="A2" s="2">
        <v>1</v>
      </c>
      <c r="B2" s="2" t="s">
        <v>20</v>
      </c>
      <c r="C2" s="2" t="s">
        <v>21</v>
      </c>
      <c r="D2" s="2">
        <v>151.19999999999999</v>
      </c>
      <c r="E2" s="3">
        <v>10767500</v>
      </c>
      <c r="F2" s="3">
        <v>1628046000</v>
      </c>
      <c r="G2" s="3">
        <v>1562924160</v>
      </c>
      <c r="H2" s="3">
        <v>151200000</v>
      </c>
      <c r="I2" s="3">
        <v>1714124160</v>
      </c>
      <c r="J2" t="s">
        <v>22</v>
      </c>
      <c r="K2" s="2">
        <v>2</v>
      </c>
      <c r="L2" s="2">
        <v>3</v>
      </c>
      <c r="M2" s="2">
        <v>0.8</v>
      </c>
      <c r="O2" t="s">
        <v>23</v>
      </c>
      <c r="Q2" s="3"/>
      <c r="R2" s="3"/>
      <c r="S2" s="3"/>
      <c r="T2" t="str">
        <f>IFERROR(_xlfn.XLOOKUP(C2,'[1]10-Quyết toán &amp; Bàn giao'!B:B,'[1]10-Quyết toán &amp; Bàn giao'!K:K,"Chưa có dữ liệu"),"")</f>
        <v>Đã có sổ đỏ</v>
      </c>
    </row>
    <row r="3" spans="1:20" x14ac:dyDescent="0.25">
      <c r="A3" s="2">
        <v>2</v>
      </c>
      <c r="B3" s="2" t="s">
        <v>20</v>
      </c>
      <c r="C3" s="2" t="s">
        <v>24</v>
      </c>
      <c r="D3" s="2">
        <v>80</v>
      </c>
      <c r="E3" s="3">
        <v>9216980</v>
      </c>
      <c r="F3" s="3">
        <v>737358400</v>
      </c>
      <c r="G3" s="3">
        <v>531635406</v>
      </c>
      <c r="H3" s="3"/>
      <c r="I3" s="3">
        <v>531635406</v>
      </c>
      <c r="J3" t="s">
        <v>25</v>
      </c>
      <c r="K3" s="2">
        <v>1</v>
      </c>
      <c r="L3" s="2">
        <v>3</v>
      </c>
      <c r="M3" s="2">
        <v>0.8</v>
      </c>
      <c r="O3" t="s">
        <v>26</v>
      </c>
      <c r="Q3" s="3"/>
      <c r="R3" s="3"/>
      <c r="S3" s="3"/>
      <c r="T3" t="str">
        <f>IFERROR(_xlfn.XLOOKUP(C3,'[1]10-Quyết toán &amp; Bàn giao'!B:B,'[1]10-Quyết toán &amp; Bàn giao'!K:K,"Chưa có dữ liệu"),"")</f>
        <v>Chưa có dữ liệu</v>
      </c>
    </row>
    <row r="4" spans="1:20" x14ac:dyDescent="0.25">
      <c r="A4" s="2">
        <v>3</v>
      </c>
      <c r="B4" s="2" t="s">
        <v>20</v>
      </c>
      <c r="C4" s="2" t="s">
        <v>27</v>
      </c>
      <c r="D4" s="2">
        <v>80</v>
      </c>
      <c r="E4" s="3">
        <v>8786280</v>
      </c>
      <c r="F4" s="3">
        <v>702902400</v>
      </c>
      <c r="G4" s="3">
        <v>506792630</v>
      </c>
      <c r="H4" s="3"/>
      <c r="I4" s="3">
        <v>506792630</v>
      </c>
      <c r="J4" t="s">
        <v>25</v>
      </c>
      <c r="K4" s="2">
        <v>1</v>
      </c>
      <c r="L4" s="2">
        <v>3</v>
      </c>
      <c r="M4" s="2">
        <v>0.8</v>
      </c>
      <c r="N4" t="s">
        <v>28</v>
      </c>
      <c r="P4" t="s">
        <v>29</v>
      </c>
      <c r="Q4" s="3">
        <v>161811300</v>
      </c>
      <c r="R4" s="3">
        <v>9017180</v>
      </c>
      <c r="S4" s="3">
        <v>467812000</v>
      </c>
      <c r="T4" t="str">
        <f>IFERROR(_xlfn.XLOOKUP(C4,'[1]10-Quyết toán &amp; Bàn giao'!B:B,'[1]10-Quyết toán &amp; Bàn giao'!K:K,"Chưa có dữ liệu"),"")</f>
        <v>Đã có sổ đỏ</v>
      </c>
    </row>
    <row r="5" spans="1:20" x14ac:dyDescent="0.25">
      <c r="A5" s="2">
        <v>4</v>
      </c>
      <c r="B5" s="2" t="s">
        <v>20</v>
      </c>
      <c r="C5" s="2" t="s">
        <v>30</v>
      </c>
      <c r="D5" s="2">
        <v>80</v>
      </c>
      <c r="E5" s="3">
        <v>8786280</v>
      </c>
      <c r="F5" s="3">
        <v>702902400</v>
      </c>
      <c r="G5" s="3">
        <v>506792630</v>
      </c>
      <c r="H5" s="3"/>
      <c r="I5" s="3">
        <v>506792630</v>
      </c>
      <c r="J5" t="s">
        <v>25</v>
      </c>
      <c r="K5" s="2">
        <v>1</v>
      </c>
      <c r="L5" s="2">
        <v>3</v>
      </c>
      <c r="M5" s="2">
        <v>0.8</v>
      </c>
      <c r="N5" t="s">
        <v>28</v>
      </c>
      <c r="O5" t="s">
        <v>26</v>
      </c>
      <c r="P5" t="s">
        <v>29</v>
      </c>
      <c r="Q5" s="3">
        <v>147686560</v>
      </c>
      <c r="R5" s="3">
        <v>7152890</v>
      </c>
      <c r="S5" s="3">
        <v>343526000</v>
      </c>
      <c r="T5" t="str">
        <f>IFERROR(_xlfn.XLOOKUP(C5,'[1]10-Quyết toán &amp; Bàn giao'!B:B,'[1]10-Quyết toán &amp; Bàn giao'!K:K,"Chưa có dữ liệu"),"")</f>
        <v>Đã có sổ đỏ</v>
      </c>
    </row>
    <row r="6" spans="1:20" x14ac:dyDescent="0.25">
      <c r="A6" s="2">
        <v>5</v>
      </c>
      <c r="B6" s="2" t="s">
        <v>20</v>
      </c>
      <c r="C6" s="2" t="s">
        <v>31</v>
      </c>
      <c r="D6" s="2">
        <v>80</v>
      </c>
      <c r="E6" s="3">
        <v>8786280</v>
      </c>
      <c r="F6" s="3">
        <v>702902400</v>
      </c>
      <c r="G6" s="3">
        <v>695873376</v>
      </c>
      <c r="H6" s="3"/>
      <c r="I6" s="3">
        <v>695873376</v>
      </c>
      <c r="J6" t="s">
        <v>25</v>
      </c>
      <c r="K6" s="2">
        <v>1</v>
      </c>
      <c r="L6" s="2">
        <v>3</v>
      </c>
      <c r="M6" s="2">
        <v>0.8</v>
      </c>
      <c r="N6" t="s">
        <v>28</v>
      </c>
      <c r="P6" t="s">
        <v>29</v>
      </c>
      <c r="Q6" s="3">
        <v>199650000</v>
      </c>
      <c r="R6" s="3">
        <v>12347150</v>
      </c>
      <c r="S6" s="3">
        <v>490160000</v>
      </c>
      <c r="T6" t="str">
        <f>IFERROR(_xlfn.XLOOKUP(C6,'[1]10-Quyết toán &amp; Bàn giao'!B:B,'[1]10-Quyết toán &amp; Bàn giao'!K:K,"Chưa có dữ liệu"),"")</f>
        <v>Đã có sổ đỏ</v>
      </c>
    </row>
    <row r="7" spans="1:20" x14ac:dyDescent="0.25">
      <c r="A7" s="2">
        <v>6</v>
      </c>
      <c r="B7" s="2" t="s">
        <v>20</v>
      </c>
      <c r="C7" s="2" t="s">
        <v>32</v>
      </c>
      <c r="D7" s="2">
        <v>80</v>
      </c>
      <c r="E7" s="3">
        <v>8786280</v>
      </c>
      <c r="F7" s="3">
        <v>702902400</v>
      </c>
      <c r="G7" s="3">
        <v>506792630</v>
      </c>
      <c r="H7" s="3"/>
      <c r="I7" s="3">
        <v>506792630</v>
      </c>
      <c r="J7" t="s">
        <v>25</v>
      </c>
      <c r="K7" s="2">
        <v>1</v>
      </c>
      <c r="L7" s="2">
        <v>3</v>
      </c>
      <c r="M7" s="2">
        <v>0.8</v>
      </c>
      <c r="N7" t="s">
        <v>28</v>
      </c>
      <c r="P7" t="s">
        <v>29</v>
      </c>
      <c r="Q7" s="3">
        <v>196118300</v>
      </c>
      <c r="R7" s="3">
        <v>8898530</v>
      </c>
      <c r="S7" s="3">
        <v>459902000</v>
      </c>
      <c r="T7" t="str">
        <f>IFERROR(_xlfn.XLOOKUP(C7,'[1]10-Quyết toán &amp; Bàn giao'!B:B,'[1]10-Quyết toán &amp; Bàn giao'!K:K,"Chưa có dữ liệu"),"")</f>
        <v>Đã có sổ đỏ</v>
      </c>
    </row>
    <row r="8" spans="1:20" x14ac:dyDescent="0.25">
      <c r="A8" s="2">
        <v>7</v>
      </c>
      <c r="B8" s="2" t="s">
        <v>20</v>
      </c>
      <c r="C8" s="2" t="s">
        <v>33</v>
      </c>
      <c r="D8" s="2">
        <v>80</v>
      </c>
      <c r="E8" s="3">
        <v>8786280</v>
      </c>
      <c r="F8" s="3">
        <v>702902400</v>
      </c>
      <c r="G8" s="3">
        <v>688914642</v>
      </c>
      <c r="H8" s="3"/>
      <c r="I8" s="3">
        <v>688914642</v>
      </c>
      <c r="J8" t="s">
        <v>25</v>
      </c>
      <c r="K8" s="2">
        <v>1</v>
      </c>
      <c r="L8" s="2">
        <v>3</v>
      </c>
      <c r="M8" s="2">
        <v>0.8</v>
      </c>
      <c r="N8" t="s">
        <v>28</v>
      </c>
      <c r="O8" t="s">
        <v>26</v>
      </c>
      <c r="P8" t="s">
        <v>29</v>
      </c>
      <c r="Q8" s="3">
        <v>167475000</v>
      </c>
      <c r="R8" s="3">
        <v>9154805</v>
      </c>
      <c r="S8" s="3">
        <v>476987000</v>
      </c>
      <c r="T8" t="str">
        <f>IFERROR(_xlfn.XLOOKUP(C8,'[1]10-Quyết toán &amp; Bàn giao'!B:B,'[1]10-Quyết toán &amp; Bàn giao'!K:K,"Chưa có dữ liệu"),"")</f>
        <v>Đã có sổ đỏ</v>
      </c>
    </row>
    <row r="9" spans="1:20" x14ac:dyDescent="0.25">
      <c r="A9" s="2">
        <v>8</v>
      </c>
      <c r="B9" s="2" t="s">
        <v>20</v>
      </c>
      <c r="C9" s="2" t="s">
        <v>34</v>
      </c>
      <c r="D9" s="2">
        <v>80</v>
      </c>
      <c r="E9" s="3">
        <v>8786280</v>
      </c>
      <c r="F9" s="3">
        <v>702902400</v>
      </c>
      <c r="G9" s="3">
        <v>688914642</v>
      </c>
      <c r="H9" s="3"/>
      <c r="I9" s="3">
        <v>688914642</v>
      </c>
      <c r="J9" t="s">
        <v>25</v>
      </c>
      <c r="K9" s="2">
        <v>1</v>
      </c>
      <c r="L9" s="2">
        <v>3</v>
      </c>
      <c r="M9" s="2">
        <v>0.8</v>
      </c>
      <c r="N9" t="s">
        <v>28</v>
      </c>
      <c r="P9" t="s">
        <v>29</v>
      </c>
      <c r="Q9" s="3">
        <v>167475000</v>
      </c>
      <c r="R9" s="3">
        <v>9148685</v>
      </c>
      <c r="S9" s="3">
        <v>476579000</v>
      </c>
      <c r="T9" t="str">
        <f>IFERROR(_xlfn.XLOOKUP(C9,'[1]10-Quyết toán &amp; Bàn giao'!B:B,'[1]10-Quyết toán &amp; Bàn giao'!K:K,"Chưa có dữ liệu"),"")</f>
        <v>Đã có sổ đỏ</v>
      </c>
    </row>
    <row r="10" spans="1:20" x14ac:dyDescent="0.25">
      <c r="A10" s="2">
        <v>9</v>
      </c>
      <c r="B10" s="2" t="s">
        <v>20</v>
      </c>
      <c r="C10" s="2" t="s">
        <v>35</v>
      </c>
      <c r="D10" s="2">
        <v>80</v>
      </c>
      <c r="E10" s="3">
        <v>8786280</v>
      </c>
      <c r="F10" s="3">
        <v>702902400</v>
      </c>
      <c r="G10" s="3">
        <v>506792630</v>
      </c>
      <c r="H10" s="3"/>
      <c r="I10" s="3">
        <v>506792630</v>
      </c>
      <c r="J10" t="s">
        <v>36</v>
      </c>
      <c r="K10" s="2"/>
      <c r="L10" s="2"/>
      <c r="M10" s="2"/>
      <c r="O10" t="s">
        <v>26</v>
      </c>
      <c r="Q10" s="3"/>
      <c r="R10" s="3"/>
      <c r="S10" s="3">
        <v>374775000</v>
      </c>
      <c r="T10" t="str">
        <f>IFERROR(_xlfn.XLOOKUP(C10,'[1]10-Quyết toán &amp; Bàn giao'!B:B,'[1]10-Quyết toán &amp; Bàn giao'!K:K,"Chưa có dữ liệu"),"")</f>
        <v>Chưa nộp hồ sơ</v>
      </c>
    </row>
    <row r="11" spans="1:20" x14ac:dyDescent="0.25">
      <c r="A11" s="2">
        <v>10</v>
      </c>
      <c r="B11" s="2" t="s">
        <v>20</v>
      </c>
      <c r="C11" s="2" t="s">
        <v>37</v>
      </c>
      <c r="D11" s="2">
        <v>80</v>
      </c>
      <c r="E11" s="3">
        <v>8786280</v>
      </c>
      <c r="F11" s="3">
        <v>702902400</v>
      </c>
      <c r="G11" s="3">
        <v>501725000</v>
      </c>
      <c r="H11" s="3"/>
      <c r="I11" s="3">
        <v>501725000</v>
      </c>
      <c r="J11" t="s">
        <v>25</v>
      </c>
      <c r="K11" s="2">
        <v>1</v>
      </c>
      <c r="L11" s="2">
        <v>3</v>
      </c>
      <c r="M11" s="2">
        <v>0.8</v>
      </c>
      <c r="O11" t="s">
        <v>26</v>
      </c>
      <c r="Q11" s="3">
        <v>201619600</v>
      </c>
      <c r="R11" s="3">
        <v>9438320</v>
      </c>
      <c r="S11" s="3">
        <v>495888000</v>
      </c>
      <c r="T11" t="str">
        <f>IFERROR(_xlfn.XLOOKUP(C11,'[1]10-Quyết toán &amp; Bàn giao'!B:B,'[1]10-Quyết toán &amp; Bàn giao'!K:K,"Chưa có dữ liệu"),"")</f>
        <v>Chưa nộp hồ sơ</v>
      </c>
    </row>
    <row r="12" spans="1:20" x14ac:dyDescent="0.25">
      <c r="A12" s="2">
        <v>11</v>
      </c>
      <c r="B12" s="2" t="s">
        <v>20</v>
      </c>
      <c r="C12" s="2" t="s">
        <v>38</v>
      </c>
      <c r="D12" s="2">
        <v>80</v>
      </c>
      <c r="E12" s="3">
        <v>8786280</v>
      </c>
      <c r="F12" s="3">
        <v>702902400</v>
      </c>
      <c r="G12" s="3">
        <v>506792630</v>
      </c>
      <c r="H12" s="3"/>
      <c r="I12" s="3">
        <v>506792630</v>
      </c>
      <c r="J12" t="s">
        <v>25</v>
      </c>
      <c r="K12" s="2">
        <v>1</v>
      </c>
      <c r="L12" s="2">
        <v>3</v>
      </c>
      <c r="M12" s="2">
        <v>0.8</v>
      </c>
      <c r="N12" t="s">
        <v>28</v>
      </c>
      <c r="Q12" s="3">
        <v>200564000</v>
      </c>
      <c r="R12" s="3">
        <v>7000000</v>
      </c>
      <c r="S12" s="3">
        <v>520854167</v>
      </c>
      <c r="T12" t="str">
        <f>IFERROR(_xlfn.XLOOKUP(C12,'[1]10-Quyết toán &amp; Bàn giao'!B:B,'[1]10-Quyết toán &amp; Bàn giao'!K:K,"Chưa có dữ liệu"),"")</f>
        <v>Chưa nộp hồ sơ</v>
      </c>
    </row>
    <row r="13" spans="1:20" x14ac:dyDescent="0.25">
      <c r="A13" s="2">
        <v>12</v>
      </c>
      <c r="B13" s="2" t="s">
        <v>20</v>
      </c>
      <c r="C13" s="2" t="s">
        <v>39</v>
      </c>
      <c r="D13" s="2">
        <v>80</v>
      </c>
      <c r="E13" s="3">
        <v>8786280</v>
      </c>
      <c r="F13" s="3">
        <v>702902400</v>
      </c>
      <c r="G13" s="3">
        <v>618554112</v>
      </c>
      <c r="H13" s="3"/>
      <c r="I13" s="3">
        <v>618554112</v>
      </c>
      <c r="J13" t="s">
        <v>25</v>
      </c>
      <c r="K13" s="2">
        <v>1</v>
      </c>
      <c r="L13" s="2">
        <v>3</v>
      </c>
      <c r="M13" s="2">
        <v>0.8</v>
      </c>
      <c r="O13" t="s">
        <v>26</v>
      </c>
      <c r="Q13" s="3"/>
      <c r="R13" s="3"/>
      <c r="S13" s="3"/>
      <c r="T13" t="str">
        <f>IFERROR(_xlfn.XLOOKUP(C13,'[1]10-Quyết toán &amp; Bàn giao'!B:B,'[1]10-Quyết toán &amp; Bàn giao'!K:K,"Chưa có dữ liệu"),"")</f>
        <v>Chưa nộp hồ sơ</v>
      </c>
    </row>
    <row r="14" spans="1:20" x14ac:dyDescent="0.25">
      <c r="A14" s="2">
        <v>13</v>
      </c>
      <c r="B14" s="2" t="s">
        <v>20</v>
      </c>
      <c r="C14" s="2" t="s">
        <v>40</v>
      </c>
      <c r="D14" s="2">
        <v>80</v>
      </c>
      <c r="E14" s="3">
        <v>8786280</v>
      </c>
      <c r="F14" s="3">
        <v>702902400</v>
      </c>
      <c r="G14" s="3">
        <v>670062800</v>
      </c>
      <c r="H14" s="3"/>
      <c r="I14" s="3">
        <v>670062800</v>
      </c>
      <c r="J14" t="s">
        <v>25</v>
      </c>
      <c r="K14" s="2">
        <v>1</v>
      </c>
      <c r="L14" s="2">
        <v>3</v>
      </c>
      <c r="M14" s="2"/>
      <c r="O14" t="s">
        <v>26</v>
      </c>
      <c r="Q14" s="3">
        <v>197925000</v>
      </c>
      <c r="R14" s="3"/>
      <c r="S14" s="3"/>
      <c r="T14" t="str">
        <f>IFERROR(_xlfn.XLOOKUP(C14,'[1]10-Quyết toán &amp; Bàn giao'!B:B,'[1]10-Quyết toán &amp; Bàn giao'!K:K,"Chưa có dữ liệu"),"")</f>
        <v>Chưa nộp hồ sơ</v>
      </c>
    </row>
    <row r="15" spans="1:20" x14ac:dyDescent="0.25">
      <c r="A15" s="2">
        <v>14</v>
      </c>
      <c r="B15" s="2" t="s">
        <v>20</v>
      </c>
      <c r="C15" s="2" t="s">
        <v>41</v>
      </c>
      <c r="D15" s="2">
        <v>80</v>
      </c>
      <c r="E15" s="3">
        <v>8786280</v>
      </c>
      <c r="F15" s="3">
        <v>702902400</v>
      </c>
      <c r="G15" s="3">
        <v>674786304</v>
      </c>
      <c r="H15" s="3"/>
      <c r="I15" s="3">
        <v>674786304</v>
      </c>
      <c r="J15" t="s">
        <v>25</v>
      </c>
      <c r="K15" s="2">
        <v>1</v>
      </c>
      <c r="L15" s="2">
        <v>3</v>
      </c>
      <c r="M15" s="2">
        <v>0.8</v>
      </c>
      <c r="O15" t="s">
        <v>26</v>
      </c>
      <c r="Q15" s="3">
        <v>215342400</v>
      </c>
      <c r="R15" s="3"/>
      <c r="S15" s="3"/>
      <c r="T15" t="str">
        <f>IFERROR(_xlfn.XLOOKUP(C15,'[1]10-Quyết toán &amp; Bàn giao'!B:B,'[1]10-Quyết toán &amp; Bàn giao'!K:K,"Chưa có dữ liệu"),"")</f>
        <v>Chưa nộp hồ sơ</v>
      </c>
    </row>
    <row r="16" spans="1:20" x14ac:dyDescent="0.25">
      <c r="A16" s="2">
        <v>15</v>
      </c>
      <c r="B16" s="2" t="s">
        <v>20</v>
      </c>
      <c r="C16" s="2" t="s">
        <v>42</v>
      </c>
      <c r="D16" s="2">
        <v>80</v>
      </c>
      <c r="E16" s="3">
        <v>8786280</v>
      </c>
      <c r="F16" s="3">
        <v>702902400</v>
      </c>
      <c r="G16" s="3">
        <v>506792630</v>
      </c>
      <c r="H16" s="3"/>
      <c r="I16" s="3">
        <v>506792630</v>
      </c>
      <c r="J16" t="s">
        <v>25</v>
      </c>
      <c r="K16" s="2">
        <v>1</v>
      </c>
      <c r="L16" s="2">
        <v>3</v>
      </c>
      <c r="M16" s="2">
        <v>0.8</v>
      </c>
      <c r="N16" t="s">
        <v>28</v>
      </c>
      <c r="Q16" s="3">
        <v>199609900</v>
      </c>
      <c r="R16" s="3">
        <v>9580396</v>
      </c>
      <c r="S16" s="3">
        <v>505359752</v>
      </c>
      <c r="T16" t="str">
        <f>IFERROR(_xlfn.XLOOKUP(C16,'[1]10-Quyết toán &amp; Bàn giao'!B:B,'[1]10-Quyết toán &amp; Bàn giao'!K:K,"Chưa có dữ liệu"),"")</f>
        <v>Chưa nộp hồ sơ</v>
      </c>
    </row>
    <row r="17" spans="1:20" x14ac:dyDescent="0.25">
      <c r="A17" s="2">
        <v>16</v>
      </c>
      <c r="B17" s="2" t="s">
        <v>20</v>
      </c>
      <c r="C17" s="2" t="s">
        <v>43</v>
      </c>
      <c r="D17" s="2">
        <v>80</v>
      </c>
      <c r="E17" s="3">
        <v>8786280</v>
      </c>
      <c r="F17" s="3">
        <v>702902400</v>
      </c>
      <c r="G17" s="3">
        <v>506792630</v>
      </c>
      <c r="H17" s="3"/>
      <c r="I17" s="3">
        <v>506792630</v>
      </c>
      <c r="J17" t="s">
        <v>25</v>
      </c>
      <c r="K17" s="2">
        <v>1</v>
      </c>
      <c r="L17" s="2">
        <v>3</v>
      </c>
      <c r="M17" s="2">
        <v>0.8</v>
      </c>
      <c r="O17" t="s">
        <v>26</v>
      </c>
      <c r="Q17" s="3"/>
      <c r="R17" s="3"/>
      <c r="S17" s="3"/>
      <c r="T17" t="str">
        <f>IFERROR(_xlfn.XLOOKUP(C17,'[1]10-Quyết toán &amp; Bàn giao'!B:B,'[1]10-Quyết toán &amp; Bàn giao'!K:K,"Chưa có dữ liệu"),"")</f>
        <v>Chưa nộp hồ sơ</v>
      </c>
    </row>
    <row r="18" spans="1:20" x14ac:dyDescent="0.25">
      <c r="A18" s="2">
        <v>17</v>
      </c>
      <c r="B18" s="2" t="s">
        <v>20</v>
      </c>
      <c r="C18" s="2" t="s">
        <v>44</v>
      </c>
      <c r="D18" s="2">
        <v>80</v>
      </c>
      <c r="E18" s="3">
        <v>9216980</v>
      </c>
      <c r="F18" s="3">
        <v>737358400</v>
      </c>
      <c r="G18" s="3">
        <v>702909016</v>
      </c>
      <c r="H18" s="3"/>
      <c r="I18" s="3">
        <v>702909016</v>
      </c>
      <c r="J18" t="s">
        <v>25</v>
      </c>
      <c r="K18" s="2">
        <v>1</v>
      </c>
      <c r="L18" s="2">
        <v>3</v>
      </c>
      <c r="M18" s="2">
        <v>0.8</v>
      </c>
      <c r="N18" t="s">
        <v>28</v>
      </c>
      <c r="Q18" s="3">
        <v>200564000</v>
      </c>
      <c r="R18" s="3">
        <v>9737959</v>
      </c>
      <c r="S18" s="3">
        <v>515863913</v>
      </c>
      <c r="T18" t="str">
        <f>IFERROR(_xlfn.XLOOKUP(C18,'[1]10-Quyết toán &amp; Bàn giao'!B:B,'[1]10-Quyết toán &amp; Bàn giao'!K:K,"Chưa có dữ liệu"),"")</f>
        <v>Chưa nộp hồ sơ</v>
      </c>
    </row>
    <row r="19" spans="1:20" x14ac:dyDescent="0.25">
      <c r="A19" s="2">
        <v>18</v>
      </c>
      <c r="B19" s="2" t="s">
        <v>20</v>
      </c>
      <c r="C19" s="2" t="s">
        <v>45</v>
      </c>
      <c r="D19" s="2">
        <v>153.4</v>
      </c>
      <c r="E19" s="3">
        <v>11198200</v>
      </c>
      <c r="F19" s="3">
        <v>1717803880</v>
      </c>
      <c r="G19" s="3">
        <v>1238536597</v>
      </c>
      <c r="H19" s="3"/>
      <c r="I19" s="3">
        <v>1238536597</v>
      </c>
      <c r="J19" t="s">
        <v>46</v>
      </c>
      <c r="K19" s="2">
        <v>2</v>
      </c>
      <c r="L19" s="2">
        <v>3</v>
      </c>
      <c r="M19" s="2">
        <v>0.8</v>
      </c>
      <c r="N19" t="s">
        <v>47</v>
      </c>
      <c r="O19" t="s">
        <v>26</v>
      </c>
      <c r="Q19" s="3">
        <v>115500000</v>
      </c>
      <c r="R19" s="3"/>
      <c r="S19" s="3"/>
      <c r="T19" t="str">
        <f>IFERROR(_xlfn.XLOOKUP(C19,'[1]10-Quyết toán &amp; Bàn giao'!B:B,'[1]10-Quyết toán &amp; Bàn giao'!K:K,"Chưa có dữ liệu"),"")</f>
        <v>Chưa nộp hồ sơ</v>
      </c>
    </row>
    <row r="20" spans="1:20" x14ac:dyDescent="0.25">
      <c r="A20" s="2">
        <v>19</v>
      </c>
      <c r="B20" s="2" t="s">
        <v>20</v>
      </c>
      <c r="C20" s="2" t="s">
        <v>48</v>
      </c>
      <c r="D20" s="2">
        <v>83</v>
      </c>
      <c r="E20" s="3">
        <v>9819960</v>
      </c>
      <c r="F20" s="3">
        <v>815056680</v>
      </c>
      <c r="G20" s="3">
        <v>581779308</v>
      </c>
      <c r="H20" s="3"/>
      <c r="I20" s="3">
        <v>581779308</v>
      </c>
      <c r="J20" t="s">
        <v>49</v>
      </c>
      <c r="K20" s="2">
        <v>1</v>
      </c>
      <c r="L20" s="2">
        <v>3</v>
      </c>
      <c r="M20" s="2">
        <v>0.8</v>
      </c>
      <c r="N20" t="s">
        <v>28</v>
      </c>
      <c r="Q20" s="3">
        <v>107250000</v>
      </c>
      <c r="R20" s="3"/>
      <c r="S20" s="3">
        <v>561000000</v>
      </c>
      <c r="T20" t="str">
        <f>IFERROR(_xlfn.XLOOKUP(C20,'[1]10-Quyết toán &amp; Bàn giao'!B:B,'[1]10-Quyết toán &amp; Bàn giao'!K:K,"Chưa có dữ liệu"),"")</f>
        <v>Chưa nộp hồ sơ</v>
      </c>
    </row>
    <row r="21" spans="1:20" x14ac:dyDescent="0.25">
      <c r="A21" s="2">
        <v>20</v>
      </c>
      <c r="B21" s="2" t="s">
        <v>20</v>
      </c>
      <c r="C21" s="2" t="s">
        <v>50</v>
      </c>
      <c r="D21" s="2">
        <v>84.5</v>
      </c>
      <c r="E21" s="3">
        <v>9389260</v>
      </c>
      <c r="F21" s="3">
        <v>793392470</v>
      </c>
      <c r="G21" s="3">
        <v>572035971</v>
      </c>
      <c r="H21" s="3"/>
      <c r="I21" s="3">
        <v>572035971</v>
      </c>
      <c r="J21" t="s">
        <v>49</v>
      </c>
      <c r="K21" s="2">
        <v>1</v>
      </c>
      <c r="L21" s="2">
        <v>3</v>
      </c>
      <c r="M21" s="2">
        <v>0.8</v>
      </c>
      <c r="N21" t="s">
        <v>28</v>
      </c>
      <c r="P21" t="s">
        <v>29</v>
      </c>
      <c r="Q21" s="3">
        <v>170500000</v>
      </c>
      <c r="R21" s="3"/>
      <c r="S21" s="3">
        <v>583220000</v>
      </c>
      <c r="T21" t="str">
        <f>IFERROR(_xlfn.XLOOKUP(C21,'[1]10-Quyết toán &amp; Bàn giao'!B:B,'[1]10-Quyết toán &amp; Bàn giao'!K:K,"Chưa có dữ liệu"),"")</f>
        <v>Đã có sổ đỏ</v>
      </c>
    </row>
    <row r="22" spans="1:20" x14ac:dyDescent="0.25">
      <c r="A22" s="2">
        <v>21</v>
      </c>
      <c r="B22" s="2" t="s">
        <v>20</v>
      </c>
      <c r="C22" s="2" t="s">
        <v>51</v>
      </c>
      <c r="D22" s="2">
        <v>86</v>
      </c>
      <c r="E22" s="3">
        <v>9389260</v>
      </c>
      <c r="F22" s="3">
        <v>807476360</v>
      </c>
      <c r="G22" s="3">
        <v>576368551</v>
      </c>
      <c r="H22" s="3"/>
      <c r="I22" s="3">
        <v>576368551</v>
      </c>
      <c r="J22" t="s">
        <v>49</v>
      </c>
      <c r="K22" s="2">
        <v>1</v>
      </c>
      <c r="L22" s="2">
        <v>3</v>
      </c>
      <c r="M22" s="2">
        <v>0.8</v>
      </c>
      <c r="N22" t="s">
        <v>28</v>
      </c>
      <c r="P22" t="s">
        <v>29</v>
      </c>
      <c r="Q22" s="3">
        <v>156077000</v>
      </c>
      <c r="R22" s="3">
        <v>7464600</v>
      </c>
      <c r="S22" s="3">
        <v>497640000</v>
      </c>
      <c r="T22" t="str">
        <f>IFERROR(_xlfn.XLOOKUP(C22,'[1]10-Quyết toán &amp; Bàn giao'!B:B,'[1]10-Quyết toán &amp; Bàn giao'!K:K,"Chưa có dữ liệu"),"")</f>
        <v>Đã có sổ đỏ</v>
      </c>
    </row>
    <row r="23" spans="1:20" x14ac:dyDescent="0.25">
      <c r="A23" s="2">
        <v>22</v>
      </c>
      <c r="B23" s="2" t="s">
        <v>20</v>
      </c>
      <c r="C23" s="2" t="s">
        <v>52</v>
      </c>
      <c r="D23" s="2">
        <v>87.6</v>
      </c>
      <c r="E23" s="3">
        <v>9819960</v>
      </c>
      <c r="F23" s="3">
        <v>860228496</v>
      </c>
      <c r="G23" s="3">
        <v>614022499</v>
      </c>
      <c r="H23" s="3"/>
      <c r="I23" s="3">
        <v>614022499</v>
      </c>
      <c r="J23" t="s">
        <v>49</v>
      </c>
      <c r="K23" s="2">
        <v>1</v>
      </c>
      <c r="L23" s="2">
        <v>3</v>
      </c>
      <c r="M23" s="2">
        <v>0.8</v>
      </c>
      <c r="N23" t="s">
        <v>47</v>
      </c>
      <c r="Q23" s="3">
        <v>184364600</v>
      </c>
      <c r="R23" s="3"/>
      <c r="S23" s="3"/>
      <c r="T23" t="str">
        <f>IFERROR(_xlfn.XLOOKUP(C23,'[1]10-Quyết toán &amp; Bàn giao'!B:B,'[1]10-Quyết toán &amp; Bàn giao'!K:K,"Chưa có dữ liệu"),"")</f>
        <v>Chưa nộp hồ sơ</v>
      </c>
    </row>
    <row r="24" spans="1:20" x14ac:dyDescent="0.25">
      <c r="A24" s="2">
        <v>23</v>
      </c>
      <c r="B24" s="2" t="s">
        <v>20</v>
      </c>
      <c r="C24" s="2" t="s">
        <v>53</v>
      </c>
      <c r="D24" s="2">
        <v>171.8</v>
      </c>
      <c r="E24" s="3">
        <v>11025920</v>
      </c>
      <c r="F24" s="3">
        <v>1894253056</v>
      </c>
      <c r="G24" s="3">
        <v>1365756453</v>
      </c>
      <c r="H24" s="3">
        <v>171800000</v>
      </c>
      <c r="I24" s="3">
        <v>1537556453</v>
      </c>
      <c r="J24" t="s">
        <v>54</v>
      </c>
      <c r="K24" s="2">
        <v>2</v>
      </c>
      <c r="L24" s="2">
        <v>3</v>
      </c>
      <c r="M24" s="2">
        <v>0.8</v>
      </c>
      <c r="O24" t="s">
        <v>26</v>
      </c>
      <c r="Q24" s="3"/>
      <c r="R24" s="3"/>
      <c r="S24" s="3"/>
      <c r="T24" t="str">
        <f>IFERROR(_xlfn.XLOOKUP(C24,'[1]10-Quyết toán &amp; Bàn giao'!B:B,'[1]10-Quyết toán &amp; Bàn giao'!K:K,"Chưa có dữ liệu"),"")</f>
        <v>Chưa nộp hồ sơ</v>
      </c>
    </row>
    <row r="25" spans="1:20" x14ac:dyDescent="0.25">
      <c r="A25" s="2">
        <v>24</v>
      </c>
      <c r="B25" s="2" t="s">
        <v>20</v>
      </c>
      <c r="C25" s="2" t="s">
        <v>55</v>
      </c>
      <c r="D25" s="2">
        <v>80</v>
      </c>
      <c r="E25" s="3">
        <v>9130840</v>
      </c>
      <c r="F25" s="3">
        <v>730467200</v>
      </c>
      <c r="G25" s="3">
        <v>696339772</v>
      </c>
      <c r="H25" s="3"/>
      <c r="I25" s="3">
        <v>696339772</v>
      </c>
      <c r="J25" t="s">
        <v>56</v>
      </c>
      <c r="K25" s="2">
        <v>1</v>
      </c>
      <c r="L25" s="2">
        <v>3</v>
      </c>
      <c r="M25" s="2">
        <v>0.8</v>
      </c>
      <c r="N25" t="s">
        <v>28</v>
      </c>
      <c r="Q25" s="3">
        <v>184699550</v>
      </c>
      <c r="R25" s="3">
        <v>8450870</v>
      </c>
      <c r="S25" s="3">
        <v>430058000</v>
      </c>
      <c r="T25" t="str">
        <f>IFERROR(_xlfn.XLOOKUP(C25,'[1]10-Quyết toán &amp; Bàn giao'!B:B,'[1]10-Quyết toán &amp; Bàn giao'!K:K,"Chưa có dữ liệu"),"")</f>
        <v>Chưa nộp hồ sơ</v>
      </c>
    </row>
    <row r="26" spans="1:20" x14ac:dyDescent="0.25">
      <c r="A26" s="2">
        <v>25</v>
      </c>
      <c r="B26" s="2" t="s">
        <v>20</v>
      </c>
      <c r="C26" s="2" t="s">
        <v>57</v>
      </c>
      <c r="D26" s="2">
        <v>80</v>
      </c>
      <c r="E26" s="3">
        <v>8700140</v>
      </c>
      <c r="F26" s="3">
        <v>696011200</v>
      </c>
      <c r="G26" s="3">
        <v>663493557</v>
      </c>
      <c r="H26" s="3"/>
      <c r="I26" s="3">
        <v>663493557</v>
      </c>
      <c r="J26" t="s">
        <v>56</v>
      </c>
      <c r="K26" s="2">
        <v>1</v>
      </c>
      <c r="L26" s="2">
        <v>3</v>
      </c>
      <c r="M26" s="2">
        <v>0.8</v>
      </c>
      <c r="N26" t="s">
        <v>28</v>
      </c>
      <c r="Q26" s="3">
        <v>180324900</v>
      </c>
      <c r="R26" s="3">
        <v>8652800</v>
      </c>
      <c r="S26" s="3">
        <v>443520000</v>
      </c>
      <c r="T26" t="str">
        <f>IFERROR(_xlfn.XLOOKUP(C26,'[1]10-Quyết toán &amp; Bàn giao'!B:B,'[1]10-Quyết toán &amp; Bàn giao'!K:K,"Chưa có dữ liệu"),"")</f>
        <v>Chưa nộp hồ sơ</v>
      </c>
    </row>
    <row r="27" spans="1:20" x14ac:dyDescent="0.25">
      <c r="A27" s="2">
        <v>26</v>
      </c>
      <c r="B27" s="2" t="s">
        <v>20</v>
      </c>
      <c r="C27" s="2" t="s">
        <v>58</v>
      </c>
      <c r="D27" s="2">
        <v>80</v>
      </c>
      <c r="E27" s="3">
        <v>8700140</v>
      </c>
      <c r="F27" s="3">
        <v>696011200</v>
      </c>
      <c r="G27" s="3">
        <v>496805834</v>
      </c>
      <c r="H27" s="3">
        <v>80000000</v>
      </c>
      <c r="I27" s="3">
        <v>576805834</v>
      </c>
      <c r="J27" t="s">
        <v>56</v>
      </c>
      <c r="K27" s="2">
        <v>1</v>
      </c>
      <c r="L27" s="2">
        <v>3</v>
      </c>
      <c r="M27" s="2">
        <v>0.8</v>
      </c>
      <c r="O27" t="s">
        <v>26</v>
      </c>
      <c r="Q27" s="3"/>
      <c r="R27" s="3"/>
      <c r="S27" s="3"/>
      <c r="T27" t="str">
        <f>IFERROR(_xlfn.XLOOKUP(C27,'[1]10-Quyết toán &amp; Bàn giao'!B:B,'[1]10-Quyết toán &amp; Bàn giao'!K:K,"Chưa có dữ liệu"),"")</f>
        <v>Chưa nộp hồ sơ</v>
      </c>
    </row>
    <row r="28" spans="1:20" x14ac:dyDescent="0.25">
      <c r="A28" s="2">
        <v>27</v>
      </c>
      <c r="B28" s="2" t="s">
        <v>20</v>
      </c>
      <c r="C28" s="2" t="s">
        <v>59</v>
      </c>
      <c r="D28" s="2">
        <v>80</v>
      </c>
      <c r="E28" s="3">
        <v>8700140</v>
      </c>
      <c r="F28" s="3">
        <v>696011200</v>
      </c>
      <c r="G28" s="3">
        <v>496805834</v>
      </c>
      <c r="H28" s="3">
        <v>80000000</v>
      </c>
      <c r="I28" s="3">
        <v>576805834</v>
      </c>
      <c r="J28" t="s">
        <v>56</v>
      </c>
      <c r="K28" s="2">
        <v>1</v>
      </c>
      <c r="L28" s="2">
        <v>3</v>
      </c>
      <c r="M28" s="2">
        <v>0.8</v>
      </c>
      <c r="O28" t="s">
        <v>26</v>
      </c>
      <c r="Q28" s="3"/>
      <c r="R28" s="3"/>
      <c r="S28" s="3"/>
      <c r="T28" t="str">
        <f>IFERROR(_xlfn.XLOOKUP(C28,'[1]10-Quyết toán &amp; Bàn giao'!B:B,'[1]10-Quyết toán &amp; Bàn giao'!K:K,"Chưa có dữ liệu"),"")</f>
        <v>Chưa nộp hồ sơ</v>
      </c>
    </row>
    <row r="29" spans="1:20" x14ac:dyDescent="0.25">
      <c r="A29" s="2">
        <v>28</v>
      </c>
      <c r="B29" s="2" t="s">
        <v>20</v>
      </c>
      <c r="C29" s="2" t="s">
        <v>60</v>
      </c>
      <c r="D29" s="2">
        <v>80</v>
      </c>
      <c r="E29" s="3">
        <v>8700140</v>
      </c>
      <c r="F29" s="3">
        <v>696011200</v>
      </c>
      <c r="G29" s="3">
        <v>501824075</v>
      </c>
      <c r="H29" s="3"/>
      <c r="I29" s="3">
        <v>501824075</v>
      </c>
      <c r="J29" t="s">
        <v>56</v>
      </c>
      <c r="K29" s="2">
        <v>1</v>
      </c>
      <c r="L29" s="2">
        <v>3</v>
      </c>
      <c r="M29" s="2">
        <v>0.8</v>
      </c>
      <c r="O29" t="s">
        <v>26</v>
      </c>
      <c r="Q29" s="3"/>
      <c r="R29" s="3"/>
      <c r="S29" s="3"/>
      <c r="T29" t="str">
        <f>IFERROR(_xlfn.XLOOKUP(C29,'[1]10-Quyết toán &amp; Bàn giao'!B:B,'[1]10-Quyết toán &amp; Bàn giao'!K:K,"Chưa có dữ liệu"),"")</f>
        <v>Chưa nộp hồ sơ</v>
      </c>
    </row>
    <row r="30" spans="1:20" x14ac:dyDescent="0.25">
      <c r="A30" s="2">
        <v>29</v>
      </c>
      <c r="B30" s="2" t="s">
        <v>20</v>
      </c>
      <c r="C30" s="2" t="s">
        <v>61</v>
      </c>
      <c r="D30" s="2">
        <v>80</v>
      </c>
      <c r="E30" s="3">
        <v>8700140</v>
      </c>
      <c r="F30" s="3">
        <v>696011200</v>
      </c>
      <c r="G30" s="3">
        <v>501824075</v>
      </c>
      <c r="H30" s="3"/>
      <c r="I30" s="3">
        <v>501824075</v>
      </c>
      <c r="J30" t="s">
        <v>56</v>
      </c>
      <c r="K30" s="2">
        <v>1</v>
      </c>
      <c r="L30" s="2">
        <v>3</v>
      </c>
      <c r="M30" s="2">
        <v>0.8</v>
      </c>
      <c r="O30" t="s">
        <v>26</v>
      </c>
      <c r="Q30" s="3"/>
      <c r="R30" s="3"/>
      <c r="S30" s="3"/>
      <c r="T30" t="str">
        <f>IFERROR(_xlfn.XLOOKUP(C30,'[1]10-Quyết toán &amp; Bàn giao'!B:B,'[1]10-Quyết toán &amp; Bàn giao'!K:K,"Chưa có dữ liệu"),"")</f>
        <v>Chưa nộp hồ sơ</v>
      </c>
    </row>
    <row r="31" spans="1:20" x14ac:dyDescent="0.25">
      <c r="A31" s="2">
        <v>30</v>
      </c>
      <c r="B31" s="2" t="s">
        <v>20</v>
      </c>
      <c r="C31" s="2" t="s">
        <v>62</v>
      </c>
      <c r="D31" s="2">
        <v>80</v>
      </c>
      <c r="E31" s="3">
        <v>8700140</v>
      </c>
      <c r="F31" s="3">
        <v>696011200</v>
      </c>
      <c r="G31" s="3">
        <v>501824075</v>
      </c>
      <c r="H31" s="3"/>
      <c r="I31" s="3">
        <v>501824075</v>
      </c>
      <c r="J31" t="s">
        <v>56</v>
      </c>
      <c r="K31" s="2">
        <v>1</v>
      </c>
      <c r="L31" s="2">
        <v>3</v>
      </c>
      <c r="M31" s="2">
        <v>0.8</v>
      </c>
      <c r="O31" t="s">
        <v>26</v>
      </c>
      <c r="Q31" s="3"/>
      <c r="R31" s="3"/>
      <c r="S31" s="3">
        <v>426285127</v>
      </c>
      <c r="T31" t="str">
        <f>IFERROR(_xlfn.XLOOKUP(C31,'[1]10-Quyết toán &amp; Bàn giao'!B:B,'[1]10-Quyết toán &amp; Bàn giao'!K:K,"Chưa có dữ liệu"),"")</f>
        <v>Chưa nộp hồ sơ</v>
      </c>
    </row>
    <row r="32" spans="1:20" x14ac:dyDescent="0.25">
      <c r="A32" s="2">
        <v>31</v>
      </c>
      <c r="B32" s="2" t="s">
        <v>20</v>
      </c>
      <c r="C32" s="2" t="s">
        <v>63</v>
      </c>
      <c r="D32" s="2">
        <v>80</v>
      </c>
      <c r="E32" s="3">
        <v>8700140</v>
      </c>
      <c r="F32" s="3">
        <v>696011200</v>
      </c>
      <c r="G32" s="3">
        <v>501824075</v>
      </c>
      <c r="H32" s="3"/>
      <c r="I32" s="3">
        <v>501824075</v>
      </c>
      <c r="J32" t="s">
        <v>56</v>
      </c>
      <c r="K32" s="2">
        <v>1</v>
      </c>
      <c r="L32" s="2">
        <v>3</v>
      </c>
      <c r="M32" s="2">
        <v>0.8</v>
      </c>
      <c r="O32" t="s">
        <v>26</v>
      </c>
      <c r="Q32" s="3"/>
      <c r="R32" s="3"/>
      <c r="S32" s="3"/>
      <c r="T32" t="str">
        <f>IFERROR(_xlfn.XLOOKUP(C32,'[1]10-Quyết toán &amp; Bàn giao'!B:B,'[1]10-Quyết toán &amp; Bàn giao'!K:K,"Chưa có dữ liệu"),"")</f>
        <v>Chưa nộp hồ sơ</v>
      </c>
    </row>
    <row r="33" spans="1:20" x14ac:dyDescent="0.25">
      <c r="A33" s="2">
        <v>32</v>
      </c>
      <c r="B33" s="2" t="s">
        <v>20</v>
      </c>
      <c r="C33" s="2" t="s">
        <v>64</v>
      </c>
      <c r="D33" s="2">
        <v>80</v>
      </c>
      <c r="E33" s="3">
        <v>8700140</v>
      </c>
      <c r="F33" s="3">
        <v>696011200</v>
      </c>
      <c r="G33" s="3">
        <v>501824075</v>
      </c>
      <c r="H33" s="3"/>
      <c r="I33" s="3">
        <v>501824075</v>
      </c>
      <c r="J33" t="s">
        <v>56</v>
      </c>
      <c r="K33" s="2">
        <v>1</v>
      </c>
      <c r="L33" s="2">
        <v>3</v>
      </c>
      <c r="M33" s="2">
        <v>0.8</v>
      </c>
      <c r="O33" t="s">
        <v>26</v>
      </c>
      <c r="Q33" s="3"/>
      <c r="R33" s="3"/>
      <c r="S33" s="3"/>
      <c r="T33" t="str">
        <f>IFERROR(_xlfn.XLOOKUP(C33,'[1]10-Quyết toán &amp; Bàn giao'!B:B,'[1]10-Quyết toán &amp; Bàn giao'!K:K,"Chưa có dữ liệu"),"")</f>
        <v>Đã có sổ đỏ</v>
      </c>
    </row>
    <row r="34" spans="1:20" x14ac:dyDescent="0.25">
      <c r="A34" s="2">
        <v>33</v>
      </c>
      <c r="B34" s="2" t="s">
        <v>20</v>
      </c>
      <c r="C34" s="2" t="s">
        <v>65</v>
      </c>
      <c r="D34" s="2">
        <v>80</v>
      </c>
      <c r="E34" s="3">
        <v>8700140</v>
      </c>
      <c r="F34" s="3">
        <v>696011200</v>
      </c>
      <c r="G34" s="3">
        <v>501824075</v>
      </c>
      <c r="H34" s="3"/>
      <c r="I34" s="3">
        <v>501824075</v>
      </c>
      <c r="J34" t="s">
        <v>56</v>
      </c>
      <c r="K34" s="2">
        <v>1</v>
      </c>
      <c r="L34" s="2">
        <v>3</v>
      </c>
      <c r="M34" s="2">
        <v>0.8</v>
      </c>
      <c r="O34" t="s">
        <v>26</v>
      </c>
      <c r="Q34" s="3"/>
      <c r="R34" s="3"/>
      <c r="S34" s="3"/>
      <c r="T34" t="str">
        <f>IFERROR(_xlfn.XLOOKUP(C34,'[1]10-Quyết toán &amp; Bàn giao'!B:B,'[1]10-Quyết toán &amp; Bàn giao'!K:K,"Chưa có dữ liệu"),"")</f>
        <v>Chưa nộp hồ sơ</v>
      </c>
    </row>
    <row r="35" spans="1:20" x14ac:dyDescent="0.25">
      <c r="A35" s="2">
        <v>34</v>
      </c>
      <c r="B35" s="2" t="s">
        <v>20</v>
      </c>
      <c r="C35" s="2" t="s">
        <v>66</v>
      </c>
      <c r="D35" s="2">
        <v>80</v>
      </c>
      <c r="E35" s="3">
        <v>8700140</v>
      </c>
      <c r="F35" s="3">
        <v>696011200</v>
      </c>
      <c r="G35" s="3">
        <v>501824075</v>
      </c>
      <c r="H35" s="3"/>
      <c r="I35" s="3">
        <v>501824075</v>
      </c>
      <c r="J35" t="s">
        <v>56</v>
      </c>
      <c r="K35" s="2">
        <v>1</v>
      </c>
      <c r="L35" s="2">
        <v>3</v>
      </c>
      <c r="M35" s="2">
        <v>0.8</v>
      </c>
      <c r="O35" t="s">
        <v>26</v>
      </c>
      <c r="Q35" s="3"/>
      <c r="R35" s="3"/>
      <c r="S35" s="3">
        <v>422664000</v>
      </c>
      <c r="T35" t="str">
        <f>IFERROR(_xlfn.XLOOKUP(C35,'[1]10-Quyết toán &amp; Bàn giao'!B:B,'[1]10-Quyết toán &amp; Bàn giao'!K:K,"Chưa có dữ liệu"),"")</f>
        <v>Chưa nộp hồ sơ</v>
      </c>
    </row>
    <row r="36" spans="1:20" x14ac:dyDescent="0.25">
      <c r="A36" s="2">
        <v>35</v>
      </c>
      <c r="B36" s="2" t="s">
        <v>20</v>
      </c>
      <c r="C36" s="2" t="s">
        <v>67</v>
      </c>
      <c r="D36" s="2">
        <v>80</v>
      </c>
      <c r="E36" s="3">
        <v>8700140</v>
      </c>
      <c r="F36" s="3">
        <v>696011200</v>
      </c>
      <c r="G36" s="3">
        <v>663493557</v>
      </c>
      <c r="H36" s="3"/>
      <c r="I36" s="3">
        <v>663493557</v>
      </c>
      <c r="J36" t="s">
        <v>56</v>
      </c>
      <c r="K36" s="2">
        <v>1</v>
      </c>
      <c r="L36" s="2">
        <v>3</v>
      </c>
      <c r="M36" s="2">
        <v>0.8</v>
      </c>
      <c r="N36" t="s">
        <v>28</v>
      </c>
      <c r="P36" t="s">
        <v>29</v>
      </c>
      <c r="Q36" s="3">
        <v>200600000</v>
      </c>
      <c r="R36" s="3">
        <v>8597249</v>
      </c>
      <c r="S36" s="3">
        <v>439816623</v>
      </c>
      <c r="T36" t="str">
        <f>IFERROR(_xlfn.XLOOKUP(C36,'[1]10-Quyết toán &amp; Bàn giao'!B:B,'[1]10-Quyết toán &amp; Bàn giao'!K:K,"Chưa có dữ liệu"),"")</f>
        <v>Đã có sổ đỏ</v>
      </c>
    </row>
    <row r="37" spans="1:20" x14ac:dyDescent="0.25">
      <c r="A37" s="2">
        <v>36</v>
      </c>
      <c r="B37" s="2" t="s">
        <v>20</v>
      </c>
      <c r="C37" s="2" t="s">
        <v>68</v>
      </c>
      <c r="D37" s="2">
        <v>80</v>
      </c>
      <c r="E37" s="3">
        <v>8700140</v>
      </c>
      <c r="F37" s="3">
        <v>696011200</v>
      </c>
      <c r="G37" s="3">
        <v>501824075</v>
      </c>
      <c r="H37" s="3"/>
      <c r="I37" s="3">
        <v>501824075</v>
      </c>
      <c r="J37" t="s">
        <v>56</v>
      </c>
      <c r="K37" s="2">
        <v>1</v>
      </c>
      <c r="L37" s="2">
        <v>3</v>
      </c>
      <c r="M37" s="2">
        <v>0.8</v>
      </c>
      <c r="N37" t="s">
        <v>28</v>
      </c>
      <c r="O37" t="s">
        <v>26</v>
      </c>
      <c r="P37" t="s">
        <v>29</v>
      </c>
      <c r="Q37" s="3">
        <v>163900000</v>
      </c>
      <c r="R37" s="3"/>
      <c r="S37" s="3">
        <v>398640000</v>
      </c>
      <c r="T37" t="str">
        <f>IFERROR(_xlfn.XLOOKUP(C37,'[1]10-Quyết toán &amp; Bàn giao'!B:B,'[1]10-Quyết toán &amp; Bàn giao'!K:K,"Chưa có dữ liệu"),"")</f>
        <v>Đã có sổ đỏ</v>
      </c>
    </row>
    <row r="38" spans="1:20" x14ac:dyDescent="0.25">
      <c r="A38" s="2">
        <v>37</v>
      </c>
      <c r="B38" s="2" t="s">
        <v>20</v>
      </c>
      <c r="C38" s="2" t="s">
        <v>69</v>
      </c>
      <c r="D38" s="2">
        <v>80</v>
      </c>
      <c r="E38" s="3">
        <v>8700140</v>
      </c>
      <c r="F38" s="3">
        <v>696011200</v>
      </c>
      <c r="G38" s="3">
        <v>612489856</v>
      </c>
      <c r="H38" s="3">
        <v>80000000</v>
      </c>
      <c r="I38" s="3">
        <v>692489856</v>
      </c>
      <c r="J38" t="s">
        <v>56</v>
      </c>
      <c r="K38" s="2">
        <v>1</v>
      </c>
      <c r="L38" s="2">
        <v>3</v>
      </c>
      <c r="M38" s="2">
        <v>0.8</v>
      </c>
      <c r="O38" t="s">
        <v>26</v>
      </c>
      <c r="Q38" s="3"/>
      <c r="R38" s="3"/>
      <c r="S38" s="3"/>
      <c r="T38" t="str">
        <f>IFERROR(_xlfn.XLOOKUP(C38,'[1]10-Quyết toán &amp; Bàn giao'!B:B,'[1]10-Quyết toán &amp; Bàn giao'!K:K,"Chưa có dữ liệu"),"")</f>
        <v>Chưa có dữ liệu</v>
      </c>
    </row>
    <row r="39" spans="1:20" x14ac:dyDescent="0.25">
      <c r="A39" s="2">
        <v>38</v>
      </c>
      <c r="B39" s="2" t="s">
        <v>20</v>
      </c>
      <c r="C39" s="2" t="s">
        <v>70</v>
      </c>
      <c r="D39" s="2">
        <v>80</v>
      </c>
      <c r="E39" s="3">
        <v>8700140</v>
      </c>
      <c r="F39" s="3">
        <v>696011200</v>
      </c>
      <c r="G39" s="3">
        <v>663493557</v>
      </c>
      <c r="H39" s="3"/>
      <c r="I39" s="3">
        <v>663493557</v>
      </c>
      <c r="J39" t="s">
        <v>56</v>
      </c>
      <c r="K39" s="2">
        <v>1</v>
      </c>
      <c r="L39" s="2">
        <v>3</v>
      </c>
      <c r="M39" s="2">
        <v>0.8</v>
      </c>
      <c r="N39" t="s">
        <v>28</v>
      </c>
      <c r="O39" t="s">
        <v>26</v>
      </c>
      <c r="P39" t="s">
        <v>29</v>
      </c>
      <c r="Q39" s="3">
        <v>220000000</v>
      </c>
      <c r="R39" s="3">
        <v>11636000</v>
      </c>
      <c r="S39" s="3">
        <v>410764000</v>
      </c>
      <c r="T39" t="str">
        <f>IFERROR(_xlfn.XLOOKUP(C39,'[1]10-Quyết toán &amp; Bàn giao'!B:B,'[1]10-Quyết toán &amp; Bàn giao'!K:K,"Chưa có dữ liệu"),"")</f>
        <v>Đã có sổ đỏ</v>
      </c>
    </row>
    <row r="40" spans="1:20" x14ac:dyDescent="0.25">
      <c r="A40" s="2">
        <v>39</v>
      </c>
      <c r="B40" s="2" t="s">
        <v>20</v>
      </c>
      <c r="C40" s="2" t="s">
        <v>71</v>
      </c>
      <c r="D40" s="2">
        <v>80</v>
      </c>
      <c r="E40" s="3">
        <v>9130840</v>
      </c>
      <c r="F40" s="3">
        <v>730467200</v>
      </c>
      <c r="G40" s="3">
        <v>526666851</v>
      </c>
      <c r="H40" s="3"/>
      <c r="I40" s="3">
        <v>526666851</v>
      </c>
      <c r="J40" t="s">
        <v>56</v>
      </c>
      <c r="K40" s="2">
        <v>1</v>
      </c>
      <c r="L40" s="2">
        <v>3</v>
      </c>
      <c r="M40" s="2">
        <v>0.8</v>
      </c>
      <c r="N40" t="s">
        <v>28</v>
      </c>
      <c r="P40" t="s">
        <v>29</v>
      </c>
      <c r="Q40" s="3">
        <v>199650000</v>
      </c>
      <c r="R40" s="3">
        <v>11244950</v>
      </c>
      <c r="S40" s="3">
        <v>416680000</v>
      </c>
      <c r="T40" t="str">
        <f>IFERROR(_xlfn.XLOOKUP(C40,'[1]10-Quyết toán &amp; Bàn giao'!B:B,'[1]10-Quyết toán &amp; Bàn giao'!K:K,"Chưa có dữ liệu"),"")</f>
        <v>Đã có sổ đỏ</v>
      </c>
    </row>
    <row r="41" spans="1:20" x14ac:dyDescent="0.25">
      <c r="A41" s="2">
        <v>40</v>
      </c>
      <c r="B41" s="2" t="s">
        <v>20</v>
      </c>
      <c r="C41" s="2" t="s">
        <v>72</v>
      </c>
      <c r="D41" s="2">
        <v>132.80000000000001</v>
      </c>
      <c r="E41" s="3">
        <v>10681360</v>
      </c>
      <c r="F41" s="3">
        <v>1418484608</v>
      </c>
      <c r="G41" s="3">
        <v>1248266455</v>
      </c>
      <c r="H41" s="3">
        <v>132800000</v>
      </c>
      <c r="I41" s="3">
        <v>1381066455</v>
      </c>
      <c r="J41" t="s">
        <v>73</v>
      </c>
      <c r="K41" s="2">
        <v>2</v>
      </c>
      <c r="L41" s="2">
        <v>3</v>
      </c>
      <c r="M41" s="2">
        <v>0.9</v>
      </c>
      <c r="Q41" s="3"/>
      <c r="R41" s="3"/>
      <c r="S41" s="3"/>
      <c r="T41" t="str">
        <f>IFERROR(_xlfn.XLOOKUP(C41,'[1]10-Quyết toán &amp; Bàn giao'!B:B,'[1]10-Quyết toán &amp; Bàn giao'!K:K,"Chưa có dữ liệu"),"")</f>
        <v>Chưa nộp hồ sơ</v>
      </c>
    </row>
    <row r="42" spans="1:20" x14ac:dyDescent="0.25">
      <c r="A42" s="2">
        <v>41</v>
      </c>
      <c r="B42" s="2" t="s">
        <v>20</v>
      </c>
      <c r="C42" s="2" t="s">
        <v>74</v>
      </c>
      <c r="D42" s="2">
        <v>72.599999999999994</v>
      </c>
      <c r="E42" s="3">
        <v>9216980</v>
      </c>
      <c r="F42" s="3">
        <v>669152748</v>
      </c>
      <c r="G42" s="3">
        <v>482459131</v>
      </c>
      <c r="H42" s="3"/>
      <c r="I42" s="3">
        <v>482459131</v>
      </c>
      <c r="J42" t="s">
        <v>75</v>
      </c>
      <c r="K42" s="2">
        <v>1</v>
      </c>
      <c r="L42" s="2">
        <v>3</v>
      </c>
      <c r="M42" s="2">
        <v>0.8</v>
      </c>
      <c r="Q42" s="3">
        <v>164673600</v>
      </c>
      <c r="R42" s="3">
        <v>8915480</v>
      </c>
      <c r="S42" s="3">
        <v>461032000</v>
      </c>
      <c r="T42" t="str">
        <f>IFERROR(_xlfn.XLOOKUP(C42,'[1]10-Quyết toán &amp; Bàn giao'!B:B,'[1]10-Quyết toán &amp; Bàn giao'!K:K,"Chưa có dữ liệu"),"")</f>
        <v>Chưa nộp hồ sơ</v>
      </c>
    </row>
    <row r="43" spans="1:20" x14ac:dyDescent="0.25">
      <c r="A43" s="2">
        <v>42</v>
      </c>
      <c r="B43" s="2" t="s">
        <v>20</v>
      </c>
      <c r="C43" s="2" t="s">
        <v>76</v>
      </c>
      <c r="D43" s="2">
        <v>74.2</v>
      </c>
      <c r="E43" s="3">
        <v>8786280</v>
      </c>
      <c r="F43" s="3">
        <v>651941976</v>
      </c>
      <c r="G43" s="3">
        <v>470050165</v>
      </c>
      <c r="H43" s="3"/>
      <c r="I43" s="3">
        <v>470050165</v>
      </c>
      <c r="J43" t="s">
        <v>36</v>
      </c>
      <c r="K43" s="2"/>
      <c r="L43" s="2"/>
      <c r="M43" s="2"/>
      <c r="Q43" s="3"/>
      <c r="R43" s="3"/>
      <c r="S43" s="3">
        <v>443175000</v>
      </c>
      <c r="T43" t="str">
        <f>IFERROR(_xlfn.XLOOKUP(C43,'[1]10-Quyết toán &amp; Bàn giao'!B:B,'[1]10-Quyết toán &amp; Bàn giao'!K:K,"Chưa có dữ liệu"),"")</f>
        <v>Chưa nộp hồ sơ</v>
      </c>
    </row>
    <row r="44" spans="1:20" x14ac:dyDescent="0.25">
      <c r="A44" s="2">
        <v>43</v>
      </c>
      <c r="B44" s="2" t="s">
        <v>20</v>
      </c>
      <c r="C44" s="2" t="s">
        <v>77</v>
      </c>
      <c r="D44" s="2">
        <v>75.7</v>
      </c>
      <c r="E44" s="3">
        <v>8786280</v>
      </c>
      <c r="F44" s="3">
        <v>665121396</v>
      </c>
      <c r="G44" s="3">
        <v>479552527</v>
      </c>
      <c r="H44" s="3"/>
      <c r="I44" s="3">
        <v>479552527</v>
      </c>
      <c r="J44" t="s">
        <v>75</v>
      </c>
      <c r="K44" s="2">
        <v>1</v>
      </c>
      <c r="L44" s="2">
        <v>3</v>
      </c>
      <c r="M44" s="2"/>
      <c r="Q44" s="3"/>
      <c r="R44" s="3"/>
      <c r="S44" s="3">
        <v>351179565</v>
      </c>
      <c r="T44" t="str">
        <f>IFERROR(_xlfn.XLOOKUP(C44,'[1]10-Quyết toán &amp; Bàn giao'!B:B,'[1]10-Quyết toán &amp; Bàn giao'!K:K,"Chưa có dữ liệu"),"")</f>
        <v>Chưa nộp hồ sơ</v>
      </c>
    </row>
    <row r="45" spans="1:20" x14ac:dyDescent="0.25">
      <c r="A45" s="2">
        <v>44</v>
      </c>
      <c r="B45" s="2" t="s">
        <v>20</v>
      </c>
      <c r="C45" s="2" t="s">
        <v>78</v>
      </c>
      <c r="D45" s="2">
        <v>77.2</v>
      </c>
      <c r="E45" s="3">
        <v>9216980</v>
      </c>
      <c r="F45" s="3">
        <v>711550856</v>
      </c>
      <c r="G45" s="3">
        <v>513028167</v>
      </c>
      <c r="H45" s="3"/>
      <c r="I45" s="3">
        <v>513028167</v>
      </c>
      <c r="J45" t="s">
        <v>36</v>
      </c>
      <c r="K45" s="2"/>
      <c r="L45" s="2"/>
      <c r="M45" s="2"/>
      <c r="Q45" s="3"/>
      <c r="R45" s="3"/>
      <c r="S45" s="3">
        <v>368186336</v>
      </c>
      <c r="T45" t="str">
        <f>IFERROR(_xlfn.XLOOKUP(C45,'[1]10-Quyết toán &amp; Bàn giao'!B:B,'[1]10-Quyết toán &amp; Bàn giao'!K:K,"Chưa có dữ liệu"),"")</f>
        <v>Chưa nộp hồ sơ</v>
      </c>
    </row>
    <row r="46" spans="1:20" x14ac:dyDescent="0.25">
      <c r="A46" s="2">
        <v>45</v>
      </c>
      <c r="B46" s="2"/>
      <c r="C46" s="2">
        <v>103</v>
      </c>
      <c r="D46" s="2"/>
      <c r="E46" s="3"/>
      <c r="F46" s="3"/>
      <c r="G46" s="3"/>
      <c r="H46" s="3"/>
      <c r="I46" s="3"/>
      <c r="K46" s="2"/>
      <c r="L46" s="2"/>
      <c r="M46" s="2"/>
      <c r="Q46" s="3"/>
      <c r="R46" s="3"/>
      <c r="S46" s="3"/>
      <c r="T46" t="str">
        <f>IFERROR(_xlfn.XLOOKUP(C46,'[1]10-Quyết toán &amp; Bàn giao'!B:B,'[1]10-Quyết toán &amp; Bàn giao'!K:K,"Chưa có dữ liệu"),"")</f>
        <v>Chưa có dữ liệu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  Phuong</dc:creator>
  <cp:lastModifiedBy>Chan  Phuong</cp:lastModifiedBy>
  <dcterms:created xsi:type="dcterms:W3CDTF">2026-04-16T03:39:57Z</dcterms:created>
  <dcterms:modified xsi:type="dcterms:W3CDTF">2026-04-16T07:29:09Z</dcterms:modified>
</cp:coreProperties>
</file>